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deelde dossiers\Vestibule\Juiste boom op de juiste plaats\Aanvragen\"/>
    </mc:Choice>
  </mc:AlternateContent>
  <xr:revisionPtr revIDLastSave="0" documentId="13_ncr:1_{570EBE44-4E52-403F-A227-D211F7DEF0C7}" xr6:coauthVersionLast="36" xr6:coauthVersionMax="36" xr10:uidLastSave="{00000000-0000-0000-0000-000000000000}"/>
  <bookViews>
    <workbookView xWindow="0" yWindow="0" windowWidth="23040" windowHeight="8820" xr2:uid="{0D0179EE-A7A6-49C0-A9AA-7813FCE8E37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41" i="1" s="1"/>
  <c r="H43" i="1" s="1"/>
  <c r="H30" i="1"/>
  <c r="H31" i="1"/>
  <c r="H32" i="1"/>
  <c r="H33" i="1"/>
  <c r="H34" i="1"/>
  <c r="H35" i="1"/>
  <c r="H36" i="1"/>
  <c r="H37" i="1"/>
  <c r="H38" i="1"/>
  <c r="H2" i="1"/>
  <c r="C41" i="1"/>
  <c r="B40" i="1"/>
  <c r="I41" i="1" l="1"/>
  <c r="I43" i="1" s="1"/>
  <c r="F40" i="1"/>
</calcChain>
</file>

<file path=xl/sharedStrings.xml><?xml version="1.0" encoding="utf-8"?>
<sst xmlns="http://schemas.openxmlformats.org/spreadsheetml/2006/main" count="605" uniqueCount="91">
  <si>
    <t>wilde-mispel</t>
  </si>
  <si>
    <t>wilde-kardinaalsmuts</t>
  </si>
  <si>
    <t>wilde-gewone-liguster</t>
  </si>
  <si>
    <t>Spork</t>
  </si>
  <si>
    <t xml:space="preserve"> kornoelje</t>
  </si>
  <si>
    <t>Gelderse roos</t>
  </si>
  <si>
    <t>Zure kers</t>
  </si>
  <si>
    <t>Wilde lijsterbes</t>
  </si>
  <si>
    <t>Pruimenboom</t>
  </si>
  <si>
    <t>Perenboom</t>
  </si>
  <si>
    <t>Vlier</t>
  </si>
  <si>
    <t>Gewone hazelaar</t>
  </si>
  <si>
    <t>Vogelkers</t>
  </si>
  <si>
    <t>Appelbomen</t>
  </si>
  <si>
    <t>Zwarte Moerbei</t>
  </si>
  <si>
    <t>Zwarte Els</t>
  </si>
  <si>
    <t>Veldesdoorn</t>
  </si>
  <si>
    <t>Meelbes</t>
  </si>
  <si>
    <t>Boswilg</t>
  </si>
  <si>
    <t>Zachte berk</t>
  </si>
  <si>
    <t>Winterlinde</t>
  </si>
  <si>
    <t>Tamme kastanje</t>
  </si>
  <si>
    <t>Ruwe berk</t>
  </si>
  <si>
    <t>Ratelpopulier</t>
  </si>
  <si>
    <t>Walnoot</t>
  </si>
  <si>
    <t>Haagbeuk</t>
  </si>
  <si>
    <t>Boskers</t>
  </si>
  <si>
    <t>Boomhazelaar</t>
  </si>
  <si>
    <t>Zomerlinde</t>
  </si>
  <si>
    <t>Zomereik</t>
  </si>
  <si>
    <t>Zilverlinde</t>
  </si>
  <si>
    <t>Wintereik</t>
  </si>
  <si>
    <t>Paardekastanje</t>
  </si>
  <si>
    <t>Noorse esdoorn</t>
  </si>
  <si>
    <t>Gewone esdoorn</t>
  </si>
  <si>
    <t>Gewone beuk</t>
  </si>
  <si>
    <t>Canadese populier</t>
  </si>
  <si>
    <t xml:space="preserve">Aantal </t>
  </si>
  <si>
    <t>Naam</t>
  </si>
  <si>
    <t>Wetenschappelijke naam</t>
  </si>
  <si>
    <t>Morus nigra</t>
  </si>
  <si>
    <t>Alnus glutinosa</t>
  </si>
  <si>
    <t>Maat</t>
  </si>
  <si>
    <t>Raming</t>
  </si>
  <si>
    <t>175-200 spil</t>
  </si>
  <si>
    <t>Tilia platyphyllos</t>
  </si>
  <si>
    <t>Prunus cerasus</t>
  </si>
  <si>
    <t>Quercus robur</t>
  </si>
  <si>
    <t>Tilia tomentosa</t>
  </si>
  <si>
    <t>Betula pubescens</t>
  </si>
  <si>
    <t>Tilia cordata</t>
  </si>
  <si>
    <t>Quercus petraea</t>
  </si>
  <si>
    <t>Mespilus germanica</t>
  </si>
  <si>
    <t>Euonymus europaeus</t>
  </si>
  <si>
    <t>Ligustrum vulgare</t>
  </si>
  <si>
    <t>Sorbus aria</t>
  </si>
  <si>
    <t>Sorbus aucuparia</t>
  </si>
  <si>
    <t>Juglans regia</t>
  </si>
  <si>
    <t>Prunus padus</t>
  </si>
  <si>
    <t>Sambucus nigra</t>
  </si>
  <si>
    <t>Acer campestre</t>
  </si>
  <si>
    <t xml:space="preserve">Castanea sativa </t>
  </si>
  <si>
    <t>Frangula alnus</t>
  </si>
  <si>
    <t>Betula pendula</t>
  </si>
  <si>
    <t>Populus tremula</t>
  </si>
  <si>
    <t>Prunus domestica 'Opal'</t>
  </si>
  <si>
    <t>Pyrus communis 'Conference'</t>
  </si>
  <si>
    <t>Aesculus hippocastanum</t>
  </si>
  <si>
    <t>Acer platanoides</t>
  </si>
  <si>
    <t>Carpinus betulus</t>
  </si>
  <si>
    <t>Corylus avellana</t>
  </si>
  <si>
    <t>Acer pseudoplatanus</t>
  </si>
  <si>
    <t>Fagus sylvatica</t>
  </si>
  <si>
    <t>Viburnum opulus</t>
  </si>
  <si>
    <t>Populus canadensis</t>
  </si>
  <si>
    <t>HT 8/10</t>
  </si>
  <si>
    <t>Salix caprea</t>
  </si>
  <si>
    <t>Prunus avium</t>
  </si>
  <si>
    <t>Corylus colurna</t>
  </si>
  <si>
    <t>Malus domestica 'Jonagold'</t>
  </si>
  <si>
    <t>Cornus sanguinea</t>
  </si>
  <si>
    <t>HA 6+ bw</t>
  </si>
  <si>
    <t>150/175 spil</t>
  </si>
  <si>
    <t>175/200 spil</t>
  </si>
  <si>
    <t>6+ bw</t>
  </si>
  <si>
    <t>C 5L</t>
  </si>
  <si>
    <t>Totaal raming</t>
  </si>
  <si>
    <t>Aantal minimaal</t>
  </si>
  <si>
    <t>Tot raming minimaal</t>
  </si>
  <si>
    <t>TOTALEN</t>
  </si>
  <si>
    <t>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</si>
</sst>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813]\ * #,##0.00_ ;_ [$€-813]\ * \-#,##0.00_ ;_ [$€-813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ont="1" applyFill="1" applyBorder="1"/>
    <xf numFmtId="0" fontId="0" fillId="2" borderId="0" xfId="0" applyFont="1" applyFill="1" applyBorder="1"/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9" fontId="2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2" fillId="0" borderId="0" xfId="0" applyNumberFormat="1" applyFont="1"/>
    <xf numFmtId="9" fontId="2" fillId="0" borderId="0" xfId="1" applyFont="1"/>
    <xf numFmtId="0" fontId="3" fillId="3" borderId="0" xfId="0" applyFont="1" applyFill="1" applyAlignment="1">
      <alignment horizontal="lef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82C04-CAC2-45B6-BC20-FF005BB324F4}">
  <dimension ref="B1:I43"/>
  <sheetViews>
    <sheetView tabSelected="1" topLeftCell="A16" workbookViewId="0">
      <selection activeCell="B40" sqref="B40"/>
    </sheetView>
  </sheetViews>
  <sheetFormatPr defaultRowHeight="14.4" x14ac:dyDescent="0.3"/>
  <cols>
    <col min="2" max="2" width="18.5546875" style="3" customWidth="1"/>
    <col min="3" max="3" width="8.21875" style="3" customWidth="1"/>
    <col min="4" max="4" width="25.109375" customWidth="1"/>
    <col min="5" max="5" width="39.21875" customWidth="1"/>
    <col min="6" max="6" width="12.33203125" customWidth="1"/>
    <col min="7" max="7" width="21.77734375" customWidth="1"/>
    <col min="8" max="8" width="19.44140625" customWidth="1"/>
    <col min="9" max="9" width="24.33203125" customWidth="1"/>
  </cols>
  <sheetData>
    <row r="1" spans="2:9" x14ac:dyDescent="0.3">
      <c r="B1" s="3" t="s">
        <v>87</v>
      </c>
      <c r="C1" s="4" t="s">
        <v>37</v>
      </c>
      <c r="D1" t="s">
        <v>38</v>
      </c>
      <c r="E1" t="s">
        <v>39</v>
      </c>
      <c r="F1" t="s">
        <v>42</v>
      </c>
      <c r="G1" t="s">
        <v>43</v>
      </c>
      <c r="H1" t="s">
        <v>86</v>
      </c>
      <c r="I1" t="s">
        <v>88</v>
      </c>
    </row>
    <row r="2" spans="2:9" x14ac:dyDescent="0.3">
      <c r="B2" s="3">
        <v>92</v>
      </c>
      <c r="C2" s="3">
        <v>100</v>
      </c>
      <c r="D2" s="1" t="s">
        <v>14</v>
      </c>
      <c r="E2" t="s">
        <v>40</v>
      </c>
      <c r="F2" t="s">
        <v>84</v>
      </c>
      <c r="G2" s="6">
        <v>16</v>
      </c>
      <c r="H2" s="6">
        <f>G2*C2</f>
        <v>1600</v>
      </c>
      <c r="I2" s="6">
        <f>G2*B2</f>
        <v>1472</v>
      </c>
    </row>
    <row r="3" spans="2:9" x14ac:dyDescent="0.3">
      <c r="B3" s="3">
        <v>8</v>
      </c>
      <c r="C3" s="3">
        <v>10</v>
      </c>
      <c r="D3" s="1" t="s">
        <v>15</v>
      </c>
      <c r="E3" t="s">
        <v>41</v>
      </c>
      <c r="F3" t="s">
        <v>44</v>
      </c>
      <c r="G3" s="6">
        <v>9.6</v>
      </c>
      <c r="H3" s="6">
        <f t="shared" ref="H3:H38" si="0">G3*C3</f>
        <v>96</v>
      </c>
      <c r="I3" s="6">
        <f t="shared" ref="I3:I38" si="1">G3*B3</f>
        <v>76.8</v>
      </c>
    </row>
    <row r="4" spans="2:9" x14ac:dyDescent="0.3">
      <c r="B4" s="3">
        <v>62</v>
      </c>
      <c r="C4" s="3">
        <v>68</v>
      </c>
      <c r="D4" s="1" t="s">
        <v>6</v>
      </c>
      <c r="E4" t="s">
        <v>46</v>
      </c>
      <c r="F4" t="s">
        <v>81</v>
      </c>
      <c r="G4" s="6">
        <v>9.15</v>
      </c>
      <c r="H4" s="6">
        <f t="shared" si="0"/>
        <v>622.20000000000005</v>
      </c>
      <c r="I4" s="6">
        <f t="shared" si="1"/>
        <v>567.30000000000007</v>
      </c>
    </row>
    <row r="5" spans="2:9" x14ac:dyDescent="0.3">
      <c r="B5" s="3">
        <v>35</v>
      </c>
      <c r="C5" s="3">
        <v>38</v>
      </c>
      <c r="D5" s="2" t="s">
        <v>28</v>
      </c>
      <c r="E5" t="s">
        <v>45</v>
      </c>
      <c r="F5" t="s">
        <v>82</v>
      </c>
      <c r="G5" s="6">
        <v>15.68</v>
      </c>
      <c r="H5" s="6">
        <f t="shared" si="0"/>
        <v>595.84</v>
      </c>
      <c r="I5" s="6">
        <f t="shared" si="1"/>
        <v>548.79999999999995</v>
      </c>
    </row>
    <row r="6" spans="2:9" x14ac:dyDescent="0.3">
      <c r="B6" s="3">
        <v>24</v>
      </c>
      <c r="C6" s="3">
        <v>26</v>
      </c>
      <c r="D6" s="2" t="s">
        <v>29</v>
      </c>
      <c r="E6" t="s">
        <v>47</v>
      </c>
      <c r="F6" t="s">
        <v>82</v>
      </c>
      <c r="G6" s="6">
        <v>13.5</v>
      </c>
      <c r="H6" s="6">
        <f t="shared" si="0"/>
        <v>351</v>
      </c>
      <c r="I6" s="6">
        <f t="shared" si="1"/>
        <v>324</v>
      </c>
    </row>
    <row r="7" spans="2:9" x14ac:dyDescent="0.3">
      <c r="B7" s="3">
        <v>22</v>
      </c>
      <c r="C7" s="3">
        <v>24</v>
      </c>
      <c r="D7" s="2" t="s">
        <v>30</v>
      </c>
      <c r="E7" t="s">
        <v>48</v>
      </c>
      <c r="F7" t="s">
        <v>84</v>
      </c>
      <c r="G7" s="6">
        <v>16</v>
      </c>
      <c r="H7" s="6">
        <f t="shared" si="0"/>
        <v>384</v>
      </c>
      <c r="I7" s="6">
        <f t="shared" si="1"/>
        <v>352</v>
      </c>
    </row>
    <row r="8" spans="2:9" x14ac:dyDescent="0.3">
      <c r="B8" s="3">
        <v>9</v>
      </c>
      <c r="C8" s="3">
        <v>10</v>
      </c>
      <c r="D8" s="2" t="s">
        <v>19</v>
      </c>
      <c r="E8" t="s">
        <v>49</v>
      </c>
      <c r="F8" t="s">
        <v>83</v>
      </c>
      <c r="G8" s="6">
        <v>12</v>
      </c>
      <c r="H8" s="6">
        <f t="shared" si="0"/>
        <v>120</v>
      </c>
      <c r="I8" s="6">
        <f t="shared" si="1"/>
        <v>108</v>
      </c>
    </row>
    <row r="9" spans="2:9" x14ac:dyDescent="0.3">
      <c r="B9" s="3">
        <v>27</v>
      </c>
      <c r="C9" s="3">
        <v>30</v>
      </c>
      <c r="D9" s="2" t="s">
        <v>20</v>
      </c>
      <c r="E9" t="s">
        <v>50</v>
      </c>
      <c r="F9" t="s">
        <v>82</v>
      </c>
      <c r="G9" s="6">
        <v>14.85</v>
      </c>
      <c r="H9" s="6">
        <f t="shared" si="0"/>
        <v>445.5</v>
      </c>
      <c r="I9" s="6">
        <f t="shared" si="1"/>
        <v>400.95</v>
      </c>
    </row>
    <row r="10" spans="2:9" x14ac:dyDescent="0.3">
      <c r="B10" s="3">
        <v>20</v>
      </c>
      <c r="C10" s="3">
        <v>22</v>
      </c>
      <c r="D10" s="2" t="s">
        <v>31</v>
      </c>
      <c r="E10" t="s">
        <v>51</v>
      </c>
      <c r="F10" t="s">
        <v>84</v>
      </c>
      <c r="G10" s="6">
        <v>17</v>
      </c>
      <c r="H10" s="6">
        <f t="shared" si="0"/>
        <v>374</v>
      </c>
      <c r="I10" s="6">
        <f t="shared" si="1"/>
        <v>340</v>
      </c>
    </row>
    <row r="11" spans="2:9" x14ac:dyDescent="0.3">
      <c r="B11" s="3">
        <v>38</v>
      </c>
      <c r="C11" s="3">
        <v>42</v>
      </c>
      <c r="D11" s="2" t="s">
        <v>0</v>
      </c>
      <c r="E11" t="s">
        <v>52</v>
      </c>
      <c r="F11" t="s">
        <v>85</v>
      </c>
      <c r="G11" s="6">
        <v>10.1</v>
      </c>
      <c r="H11" s="6">
        <f t="shared" si="0"/>
        <v>424.2</v>
      </c>
      <c r="I11" s="6">
        <f t="shared" si="1"/>
        <v>383.8</v>
      </c>
    </row>
    <row r="12" spans="2:9" x14ac:dyDescent="0.3">
      <c r="B12" s="3">
        <v>47</v>
      </c>
      <c r="C12" s="3">
        <v>52</v>
      </c>
      <c r="D12" s="2" t="s">
        <v>1</v>
      </c>
      <c r="E12" t="s">
        <v>53</v>
      </c>
      <c r="F12" t="s">
        <v>85</v>
      </c>
      <c r="G12" s="6">
        <v>10.1</v>
      </c>
      <c r="H12" s="6">
        <f t="shared" si="0"/>
        <v>525.19999999999993</v>
      </c>
      <c r="I12" s="6">
        <f t="shared" si="1"/>
        <v>474.7</v>
      </c>
    </row>
    <row r="13" spans="2:9" x14ac:dyDescent="0.3">
      <c r="B13" s="3">
        <v>19</v>
      </c>
      <c r="C13" s="3">
        <v>21</v>
      </c>
      <c r="D13" s="2" t="s">
        <v>2</v>
      </c>
      <c r="E13" t="s">
        <v>54</v>
      </c>
      <c r="F13" t="s">
        <v>85</v>
      </c>
      <c r="G13" s="6">
        <v>10.1</v>
      </c>
      <c r="H13" s="6">
        <f t="shared" si="0"/>
        <v>212.1</v>
      </c>
      <c r="I13" s="6">
        <f t="shared" si="1"/>
        <v>191.9</v>
      </c>
    </row>
    <row r="14" spans="2:9" x14ac:dyDescent="0.3">
      <c r="B14" s="3">
        <v>17</v>
      </c>
      <c r="C14" s="3">
        <v>20</v>
      </c>
      <c r="D14" s="2" t="s">
        <v>7</v>
      </c>
      <c r="E14" t="s">
        <v>56</v>
      </c>
      <c r="F14" t="s">
        <v>83</v>
      </c>
      <c r="G14" s="6">
        <v>11</v>
      </c>
      <c r="H14" s="6">
        <f t="shared" si="0"/>
        <v>220</v>
      </c>
      <c r="I14" s="6">
        <f t="shared" si="1"/>
        <v>187</v>
      </c>
    </row>
    <row r="15" spans="2:9" x14ac:dyDescent="0.3">
      <c r="B15" s="3">
        <v>67</v>
      </c>
      <c r="C15" s="3">
        <v>73</v>
      </c>
      <c r="D15" s="2" t="s">
        <v>24</v>
      </c>
      <c r="E15" t="s">
        <v>57</v>
      </c>
      <c r="F15" t="s">
        <v>82</v>
      </c>
      <c r="G15" s="6">
        <v>14</v>
      </c>
      <c r="H15" s="6">
        <f t="shared" si="0"/>
        <v>1022</v>
      </c>
      <c r="I15" s="6">
        <f t="shared" si="1"/>
        <v>938</v>
      </c>
    </row>
    <row r="16" spans="2:9" x14ac:dyDescent="0.3">
      <c r="B16" s="3">
        <v>25</v>
      </c>
      <c r="C16" s="3">
        <v>28</v>
      </c>
      <c r="D16" s="2" t="s">
        <v>12</v>
      </c>
      <c r="E16" t="s">
        <v>58</v>
      </c>
      <c r="F16" t="s">
        <v>84</v>
      </c>
      <c r="G16" s="6">
        <v>14</v>
      </c>
      <c r="H16" s="6">
        <f t="shared" si="0"/>
        <v>392</v>
      </c>
      <c r="I16" s="6">
        <f t="shared" si="1"/>
        <v>350</v>
      </c>
    </row>
    <row r="17" spans="2:9" x14ac:dyDescent="0.3">
      <c r="B17" s="3">
        <v>27</v>
      </c>
      <c r="C17" s="3">
        <v>30</v>
      </c>
      <c r="D17" s="2" t="s">
        <v>10</v>
      </c>
      <c r="E17" t="s">
        <v>59</v>
      </c>
      <c r="F17" t="s">
        <v>85</v>
      </c>
      <c r="G17" s="6">
        <v>10.1</v>
      </c>
      <c r="H17" s="6">
        <f t="shared" si="0"/>
        <v>303</v>
      </c>
      <c r="I17" s="6">
        <f t="shared" si="1"/>
        <v>272.7</v>
      </c>
    </row>
    <row r="18" spans="2:9" x14ac:dyDescent="0.3">
      <c r="B18" s="3">
        <v>53</v>
      </c>
      <c r="C18" s="3">
        <v>58</v>
      </c>
      <c r="D18" s="2" t="s">
        <v>16</v>
      </c>
      <c r="E18" t="s">
        <v>60</v>
      </c>
      <c r="F18" t="s">
        <v>83</v>
      </c>
      <c r="G18" s="6">
        <v>12</v>
      </c>
      <c r="H18" s="6">
        <f t="shared" si="0"/>
        <v>696</v>
      </c>
      <c r="I18" s="6">
        <f t="shared" si="1"/>
        <v>636</v>
      </c>
    </row>
    <row r="19" spans="2:9" x14ac:dyDescent="0.3">
      <c r="B19" s="3">
        <v>18</v>
      </c>
      <c r="C19" s="3">
        <v>21</v>
      </c>
      <c r="D19" s="2" t="s">
        <v>21</v>
      </c>
      <c r="E19" t="s">
        <v>61</v>
      </c>
      <c r="F19" t="s">
        <v>81</v>
      </c>
      <c r="G19" s="6">
        <v>11.95</v>
      </c>
      <c r="H19" s="6">
        <f t="shared" si="0"/>
        <v>250.95</v>
      </c>
      <c r="I19" s="6">
        <f t="shared" si="1"/>
        <v>215.1</v>
      </c>
    </row>
    <row r="20" spans="2:9" x14ac:dyDescent="0.3">
      <c r="B20" s="3">
        <v>25</v>
      </c>
      <c r="C20" s="3">
        <v>28</v>
      </c>
      <c r="D20" s="2" t="s">
        <v>3</v>
      </c>
      <c r="E20" t="s">
        <v>62</v>
      </c>
      <c r="F20" t="s">
        <v>85</v>
      </c>
      <c r="G20" s="6">
        <v>10.1</v>
      </c>
      <c r="H20" s="6">
        <f t="shared" si="0"/>
        <v>282.8</v>
      </c>
      <c r="I20" s="6">
        <f t="shared" si="1"/>
        <v>252.5</v>
      </c>
    </row>
    <row r="21" spans="2:9" x14ac:dyDescent="0.3">
      <c r="B21" s="3">
        <v>3</v>
      </c>
      <c r="C21" s="3">
        <v>4</v>
      </c>
      <c r="D21" s="2" t="s">
        <v>22</v>
      </c>
      <c r="E21" t="s">
        <v>63</v>
      </c>
      <c r="F21" t="s">
        <v>83</v>
      </c>
      <c r="G21" s="6">
        <v>12</v>
      </c>
      <c r="H21" s="6">
        <f t="shared" si="0"/>
        <v>48</v>
      </c>
      <c r="I21" s="6">
        <f t="shared" si="1"/>
        <v>36</v>
      </c>
    </row>
    <row r="22" spans="2:9" x14ac:dyDescent="0.3">
      <c r="B22" s="3">
        <v>3</v>
      </c>
      <c r="C22" s="3">
        <v>4</v>
      </c>
      <c r="D22" s="2" t="s">
        <v>23</v>
      </c>
      <c r="E22" t="s">
        <v>64</v>
      </c>
      <c r="F22" t="s">
        <v>84</v>
      </c>
      <c r="G22" s="6">
        <v>14.3</v>
      </c>
      <c r="H22" s="6">
        <f t="shared" si="0"/>
        <v>57.2</v>
      </c>
      <c r="I22" s="6">
        <f t="shared" si="1"/>
        <v>42.900000000000006</v>
      </c>
    </row>
    <row r="23" spans="2:9" x14ac:dyDescent="0.3">
      <c r="B23" s="3">
        <v>120</v>
      </c>
      <c r="C23" s="3">
        <v>130</v>
      </c>
      <c r="D23" s="2" t="s">
        <v>8</v>
      </c>
      <c r="E23" t="s">
        <v>65</v>
      </c>
      <c r="F23" t="s">
        <v>81</v>
      </c>
      <c r="G23" s="6">
        <v>9.15</v>
      </c>
      <c r="H23" s="6">
        <f t="shared" si="0"/>
        <v>1189.5</v>
      </c>
      <c r="I23" s="6">
        <f t="shared" si="1"/>
        <v>1098</v>
      </c>
    </row>
    <row r="24" spans="2:9" x14ac:dyDescent="0.3">
      <c r="B24" s="3">
        <v>81</v>
      </c>
      <c r="C24" s="3">
        <v>88</v>
      </c>
      <c r="D24" s="2" t="s">
        <v>9</v>
      </c>
      <c r="E24" t="s">
        <v>66</v>
      </c>
      <c r="F24" t="s">
        <v>81</v>
      </c>
      <c r="G24" s="6">
        <v>9.8000000000000007</v>
      </c>
      <c r="H24" s="6">
        <f t="shared" si="0"/>
        <v>862.40000000000009</v>
      </c>
      <c r="I24" s="6">
        <f t="shared" si="1"/>
        <v>793.80000000000007</v>
      </c>
    </row>
    <row r="25" spans="2:9" x14ac:dyDescent="0.3">
      <c r="B25" s="3">
        <v>5</v>
      </c>
      <c r="C25" s="3">
        <v>6</v>
      </c>
      <c r="D25" s="2" t="s">
        <v>32</v>
      </c>
      <c r="E25" t="s">
        <v>67</v>
      </c>
      <c r="F25" t="s">
        <v>83</v>
      </c>
      <c r="G25" s="6">
        <v>12</v>
      </c>
      <c r="H25" s="6">
        <f t="shared" si="0"/>
        <v>72</v>
      </c>
      <c r="I25" s="6">
        <f t="shared" si="1"/>
        <v>60</v>
      </c>
    </row>
    <row r="26" spans="2:9" x14ac:dyDescent="0.3">
      <c r="B26" s="3">
        <v>7</v>
      </c>
      <c r="C26" s="3">
        <v>8</v>
      </c>
      <c r="D26" s="2" t="s">
        <v>33</v>
      </c>
      <c r="E26" t="s">
        <v>68</v>
      </c>
      <c r="F26" t="s">
        <v>83</v>
      </c>
      <c r="G26" s="6">
        <v>12.65</v>
      </c>
      <c r="H26" s="6">
        <f t="shared" si="0"/>
        <v>101.2</v>
      </c>
      <c r="I26" s="6">
        <f t="shared" si="1"/>
        <v>88.55</v>
      </c>
    </row>
    <row r="27" spans="2:9" x14ac:dyDescent="0.3">
      <c r="B27" s="3">
        <v>32</v>
      </c>
      <c r="C27" s="3">
        <v>35</v>
      </c>
      <c r="D27" s="2" t="s">
        <v>17</v>
      </c>
      <c r="E27" t="s">
        <v>55</v>
      </c>
      <c r="F27" t="s">
        <v>82</v>
      </c>
      <c r="G27" s="6">
        <v>13.2</v>
      </c>
      <c r="H27" s="6">
        <f t="shared" si="0"/>
        <v>462</v>
      </c>
      <c r="I27" s="6">
        <f t="shared" si="1"/>
        <v>422.4</v>
      </c>
    </row>
    <row r="28" spans="2:9" x14ac:dyDescent="0.3">
      <c r="B28" s="3">
        <v>5</v>
      </c>
      <c r="C28" s="3">
        <v>6</v>
      </c>
      <c r="D28" s="2" t="s">
        <v>25</v>
      </c>
      <c r="E28" t="s">
        <v>69</v>
      </c>
      <c r="F28" t="s">
        <v>83</v>
      </c>
      <c r="G28" s="6">
        <v>12</v>
      </c>
      <c r="H28" s="6">
        <f t="shared" si="0"/>
        <v>72</v>
      </c>
      <c r="I28" s="6">
        <f t="shared" si="1"/>
        <v>60</v>
      </c>
    </row>
    <row r="29" spans="2:9" x14ac:dyDescent="0.3">
      <c r="B29" s="3">
        <v>60</v>
      </c>
      <c r="C29" s="3">
        <v>66</v>
      </c>
      <c r="D29" s="2" t="s">
        <v>11</v>
      </c>
      <c r="E29" t="s">
        <v>70</v>
      </c>
      <c r="F29" t="s">
        <v>85</v>
      </c>
      <c r="G29" s="6">
        <v>14</v>
      </c>
      <c r="H29" s="6">
        <f t="shared" si="0"/>
        <v>924</v>
      </c>
      <c r="I29" s="6">
        <f t="shared" si="1"/>
        <v>840</v>
      </c>
    </row>
    <row r="30" spans="2:9" x14ac:dyDescent="0.3">
      <c r="B30" s="3">
        <v>1</v>
      </c>
      <c r="C30" s="3">
        <v>2</v>
      </c>
      <c r="D30" s="2" t="s">
        <v>34</v>
      </c>
      <c r="E30" t="s">
        <v>71</v>
      </c>
      <c r="F30" t="s">
        <v>83</v>
      </c>
      <c r="G30" s="6">
        <v>15</v>
      </c>
      <c r="H30" s="6">
        <f t="shared" si="0"/>
        <v>30</v>
      </c>
      <c r="I30" s="6">
        <f t="shared" si="1"/>
        <v>15</v>
      </c>
    </row>
    <row r="31" spans="2:9" x14ac:dyDescent="0.3">
      <c r="B31" s="3">
        <v>7</v>
      </c>
      <c r="C31" s="3">
        <v>8</v>
      </c>
      <c r="D31" s="2" t="s">
        <v>35</v>
      </c>
      <c r="E31" t="s">
        <v>72</v>
      </c>
      <c r="F31" t="s">
        <v>82</v>
      </c>
      <c r="G31" s="6">
        <v>13.5</v>
      </c>
      <c r="H31" s="6">
        <f t="shared" si="0"/>
        <v>108</v>
      </c>
      <c r="I31" s="6">
        <f t="shared" si="1"/>
        <v>94.5</v>
      </c>
    </row>
    <row r="32" spans="2:9" x14ac:dyDescent="0.3">
      <c r="B32" s="3">
        <v>94</v>
      </c>
      <c r="C32" s="3">
        <v>105</v>
      </c>
      <c r="D32" s="2" t="s">
        <v>5</v>
      </c>
      <c r="E32" t="s">
        <v>73</v>
      </c>
      <c r="F32" t="s">
        <v>85</v>
      </c>
      <c r="G32" s="6">
        <v>10.5</v>
      </c>
      <c r="H32" s="6">
        <f t="shared" si="0"/>
        <v>1102.5</v>
      </c>
      <c r="I32" s="6">
        <f t="shared" si="1"/>
        <v>987</v>
      </c>
    </row>
    <row r="33" spans="2:9" x14ac:dyDescent="0.3">
      <c r="B33" s="3">
        <v>3</v>
      </c>
      <c r="C33" s="3">
        <v>4</v>
      </c>
      <c r="D33" s="2" t="s">
        <v>36</v>
      </c>
      <c r="E33" t="s">
        <v>74</v>
      </c>
      <c r="F33" t="s">
        <v>75</v>
      </c>
      <c r="G33" s="6">
        <v>10.15</v>
      </c>
      <c r="H33" s="6">
        <f t="shared" si="0"/>
        <v>40.6</v>
      </c>
      <c r="I33" s="6">
        <f t="shared" si="1"/>
        <v>30.450000000000003</v>
      </c>
    </row>
    <row r="34" spans="2:9" x14ac:dyDescent="0.3">
      <c r="B34" s="3">
        <v>19</v>
      </c>
      <c r="C34" s="3">
        <v>21</v>
      </c>
      <c r="D34" s="2" t="s">
        <v>18</v>
      </c>
      <c r="E34" t="s">
        <v>76</v>
      </c>
      <c r="F34" t="s">
        <v>84</v>
      </c>
      <c r="G34" s="6">
        <v>13.8</v>
      </c>
      <c r="H34" s="6">
        <f t="shared" si="0"/>
        <v>289.8</v>
      </c>
      <c r="I34" s="6">
        <f t="shared" si="1"/>
        <v>262.2</v>
      </c>
    </row>
    <row r="35" spans="2:9" x14ac:dyDescent="0.3">
      <c r="B35" s="3">
        <v>43</v>
      </c>
      <c r="C35" s="3">
        <v>46</v>
      </c>
      <c r="D35" s="2" t="s">
        <v>26</v>
      </c>
      <c r="E35" t="s">
        <v>77</v>
      </c>
      <c r="F35" t="s">
        <v>83</v>
      </c>
      <c r="G35" s="6">
        <v>13.6</v>
      </c>
      <c r="H35" s="6">
        <f t="shared" si="0"/>
        <v>625.6</v>
      </c>
      <c r="I35" s="6">
        <f t="shared" si="1"/>
        <v>584.79999999999995</v>
      </c>
    </row>
    <row r="36" spans="2:9" x14ac:dyDescent="0.3">
      <c r="B36" s="3">
        <v>23</v>
      </c>
      <c r="C36" s="3">
        <v>26</v>
      </c>
      <c r="D36" s="2" t="s">
        <v>27</v>
      </c>
      <c r="E36" t="s">
        <v>78</v>
      </c>
      <c r="F36" t="s">
        <v>84</v>
      </c>
      <c r="G36" s="6">
        <v>16</v>
      </c>
      <c r="H36" s="6">
        <f t="shared" si="0"/>
        <v>416</v>
      </c>
      <c r="I36" s="6">
        <f t="shared" si="1"/>
        <v>368</v>
      </c>
    </row>
    <row r="37" spans="2:9" x14ac:dyDescent="0.3">
      <c r="B37" s="3">
        <v>234</v>
      </c>
      <c r="C37" s="3">
        <v>255</v>
      </c>
      <c r="D37" s="2" t="s">
        <v>13</v>
      </c>
      <c r="E37" t="s">
        <v>79</v>
      </c>
      <c r="F37" t="s">
        <v>81</v>
      </c>
      <c r="G37" s="6">
        <v>9.15</v>
      </c>
      <c r="H37" s="6">
        <f t="shared" si="0"/>
        <v>2333.25</v>
      </c>
      <c r="I37" s="6">
        <f t="shared" si="1"/>
        <v>2141.1</v>
      </c>
    </row>
    <row r="38" spans="2:9" x14ac:dyDescent="0.3">
      <c r="B38" s="3">
        <v>76</v>
      </c>
      <c r="C38" s="3">
        <v>84</v>
      </c>
      <c r="D38" s="2" t="s">
        <v>4</v>
      </c>
      <c r="E38" t="s">
        <v>80</v>
      </c>
      <c r="F38" t="s">
        <v>85</v>
      </c>
      <c r="G38" s="6">
        <v>10.1</v>
      </c>
      <c r="H38" s="6">
        <f t="shared" si="0"/>
        <v>848.4</v>
      </c>
      <c r="I38" s="6">
        <f t="shared" si="1"/>
        <v>767.6</v>
      </c>
    </row>
    <row r="39" spans="2:9" x14ac:dyDescent="0.3">
      <c r="G39" s="6"/>
      <c r="H39" s="6"/>
      <c r="I39" s="6"/>
    </row>
    <row r="40" spans="2:9" ht="18" x14ac:dyDescent="0.35">
      <c r="B40" s="10">
        <f>SUM(B2:B38)</f>
        <v>1451</v>
      </c>
      <c r="E40">
        <v>-86</v>
      </c>
      <c r="F40">
        <f>SUM(B40:E40)</f>
        <v>1365</v>
      </c>
      <c r="G40" s="6"/>
      <c r="H40" s="6"/>
      <c r="I40" s="6"/>
    </row>
    <row r="41" spans="2:9" x14ac:dyDescent="0.3">
      <c r="C41" s="3">
        <f>SUM(C2:C38)</f>
        <v>1599</v>
      </c>
      <c r="G41" s="7" t="s">
        <v>89</v>
      </c>
      <c r="H41" s="8">
        <f>SUM(H2:H38)</f>
        <v>18499.240000000005</v>
      </c>
      <c r="I41" s="8">
        <f>SUM(I2:I38)</f>
        <v>16783.849999999999</v>
      </c>
    </row>
    <row r="42" spans="2:9" x14ac:dyDescent="0.3">
      <c r="G42" s="7" t="s">
        <v>90</v>
      </c>
      <c r="H42" s="9">
        <v>0.06</v>
      </c>
      <c r="I42" s="5">
        <v>0.06</v>
      </c>
    </row>
    <row r="43" spans="2:9" x14ac:dyDescent="0.3">
      <c r="G43" s="6"/>
      <c r="H43" s="8">
        <f>H41*106/100</f>
        <v>19609.194400000008</v>
      </c>
      <c r="I43" s="8">
        <f>I41*106/100</f>
        <v>17790.880999999998</v>
      </c>
    </row>
  </sheetData>
  <sortState ref="B2:D101">
    <sortCondition descending="1" ref="D2:D10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Coens Tristan</dc:creator>
  <cp:lastModifiedBy>Segers Thomas</cp:lastModifiedBy>
  <dcterms:created xsi:type="dcterms:W3CDTF">2023-10-11T13:40:58Z</dcterms:created>
  <dcterms:modified xsi:type="dcterms:W3CDTF">2023-11-07T13:29:10Z</dcterms:modified>
</cp:coreProperties>
</file>